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workbookProtection workbookPassword="DDD9" lockStructure="1"/>
  <bookViews>
    <workbookView xWindow="14730" yWindow="30" windowWidth="13545" windowHeight="11565"/>
  </bookViews>
  <sheets>
    <sheet name="Sheet1" sheetId="1" r:id="rId1"/>
    <sheet name="Sheet2" sheetId="2" state="hidden" r:id="rId2"/>
    <sheet name="Sheet3" sheetId="3" r:id="rId3"/>
  </sheets>
  <definedNames>
    <definedName name="Keuze">Sheet2!$A$30:$A$31</definedName>
    <definedName name="Norm">Sheet2!#REF!</definedName>
    <definedName name="Product">Sheet2!$A$4:$A$27</definedName>
    <definedName name="ProductAlles">Sheet2!$A$4:$H$27</definedName>
    <definedName name="Soort">Sheet2!#REF!</definedName>
    <definedName name="Text1" localSheetId="0">Sheet1!#REF!</definedName>
    <definedName name="Type">Sheet2!$A$33:$A$34</definedName>
  </definedNames>
  <calcPr calcId="145621" concurrentCalc="0"/>
</workbook>
</file>

<file path=xl/calcChain.xml><?xml version="1.0" encoding="utf-8"?>
<calcChain xmlns="http://schemas.openxmlformats.org/spreadsheetml/2006/main">
  <c r="E27" i="1" l="1"/>
  <c r="E26" i="1"/>
  <c r="E25" i="1"/>
  <c r="E24" i="1"/>
  <c r="E23" i="1"/>
</calcChain>
</file>

<file path=xl/sharedStrings.xml><?xml version="1.0" encoding="utf-8"?>
<sst xmlns="http://schemas.openxmlformats.org/spreadsheetml/2006/main" count="145" uniqueCount="103">
  <si>
    <t>De vergunninghouder vult het deel van de technische gegevens in (zie deel 2 van dit aanvullend reglement). Hij voorziet eveneens in het bewijsmateriaal voor de verschillende verklaarde prestaties.</t>
  </si>
  <si>
    <t>Indien de aanvraag volledig is, wordt ze  beoordeeld tijdens de maandelijkse vergadering van de vaste leden van CERTIPRO.</t>
  </si>
  <si>
    <t>Indien de aanvraag niet positief beoordeeld kan worden, zal dit document terug naar de aanvrager verstuurd worden met de reden van afkeur. De vergunninghouder kan dan eventueel de aanvraag aanpassen en opnieuw indienen.</t>
  </si>
  <si>
    <t>Aanvrager</t>
  </si>
  <si>
    <t>Product</t>
  </si>
  <si>
    <t>Ja/neen</t>
  </si>
  <si>
    <t>dd/mm/jj</t>
  </si>
  <si>
    <t>Norm:</t>
  </si>
  <si>
    <t>Adres</t>
  </si>
  <si>
    <t>Omschrijving</t>
  </si>
  <si>
    <t>Data</t>
  </si>
  <si>
    <t>Wordt de aanvraag goedgekeurd?</t>
  </si>
  <si>
    <t>Indien neen, verklaar:</t>
  </si>
  <si>
    <t>Handtekeningen</t>
  </si>
  <si>
    <t>Corneel Zwijzen</t>
  </si>
  <si>
    <t>Peter Peeters</t>
  </si>
  <si>
    <t>Vervaldatum vergunning (in te vullen door CERTIPRO)</t>
  </si>
  <si>
    <t>Via het algemene e-mail adres van CERTIPRO: info@certipro.be . Het bewijsmateriaal moet ingescand worden en mee verstuurd met de mail</t>
  </si>
  <si>
    <t>Per post: CERTIPRO - Boeretang 200 - 2400 MOL. Het bewijsmateriaal moet toegevoegd worden.</t>
  </si>
  <si>
    <t>Naam</t>
  </si>
  <si>
    <t>Q-Nummer</t>
  </si>
  <si>
    <t>3 ) Goedkeuring aanvraag technische fiche door CERTIPRO</t>
  </si>
  <si>
    <t>JA/NEEN</t>
  </si>
  <si>
    <t xml:space="preserve"> 1 ) Werkwijze</t>
  </si>
  <si>
    <t>2 ) Invulblad</t>
  </si>
  <si>
    <t>Algemene gegevens</t>
  </si>
  <si>
    <t>JA</t>
  </si>
  <si>
    <t>Neen</t>
  </si>
  <si>
    <t>Producten</t>
  </si>
  <si>
    <t>norm</t>
  </si>
  <si>
    <t>druksterkte op x dagen</t>
  </si>
  <si>
    <t>7 d</t>
  </si>
  <si>
    <t>28 d (ofwel proctor ofwel Slederness 2)</t>
  </si>
  <si>
    <t>Rc cylinder Slenderness 1 of kubus)</t>
  </si>
  <si>
    <t>verwerkbaarheid (uren)</t>
  </si>
  <si>
    <t>proctor</t>
  </si>
  <si>
    <t>Met toevoegsel behandelde steenslagfundering Type I SB250 5-4.4</t>
  </si>
  <si>
    <t>SB250  5-4.4</t>
  </si>
  <si>
    <t>-</t>
  </si>
  <si>
    <t>versterkt</t>
  </si>
  <si>
    <t>Met toevoegsel behandelde steenslagfundering Type II SB250 5-4.4</t>
  </si>
  <si>
    <t>SB250  5-4.5</t>
  </si>
  <si>
    <t>Fundering in teerhoudend asfaltgranulaatcement SB 250 5-4.5</t>
  </si>
  <si>
    <t>SB250 5 – 4.5</t>
  </si>
  <si>
    <t>Zandcementfundering SB250 5-4.7</t>
  </si>
  <si>
    <t>SB250 5 – 4.7</t>
  </si>
  <si>
    <t>normaal</t>
  </si>
  <si>
    <t>Fundering van schraal beton SB250 5-4.9</t>
  </si>
  <si>
    <t>SB250 5 – 4.11</t>
  </si>
  <si>
    <t>Fundering van drainerend schraal beton SB250 5-4.10</t>
  </si>
  <si>
    <t>SB250 5 - 4.10</t>
  </si>
  <si>
    <t>Fundering in walsbeton SB250 5 - 4.11</t>
  </si>
  <si>
    <t>SB250 5 - 4.11</t>
  </si>
  <si>
    <t>Zandcement SB250 9.1</t>
  </si>
  <si>
    <t>SB250  9.1</t>
  </si>
  <si>
    <t>Granulaatcement SB250 9.1</t>
  </si>
  <si>
    <t>SB250 9.1</t>
  </si>
  <si>
    <t>Schraal beton SB250 9.2</t>
  </si>
  <si>
    <t>SB250  9.2</t>
  </si>
  <si>
    <t>HGM 0,4/0,5</t>
  </si>
  <si>
    <t>EN 14227-1</t>
  </si>
  <si>
    <t>niet genormaliseerd</t>
  </si>
  <si>
    <t>HGM 0,8/1</t>
  </si>
  <si>
    <t>HGM 1,5/2</t>
  </si>
  <si>
    <t>HGM 2,3/3</t>
  </si>
  <si>
    <t>HGM 3/4</t>
  </si>
  <si>
    <t>HGM 4/5</t>
  </si>
  <si>
    <t>HGM 5/6</t>
  </si>
  <si>
    <t>HGM 6/8</t>
  </si>
  <si>
    <t>EN 14227-2</t>
  </si>
  <si>
    <t>HGM 8/10</t>
  </si>
  <si>
    <t>EN 14227-3</t>
  </si>
  <si>
    <t>HGM 9/12</t>
  </si>
  <si>
    <t>EN 14227-4</t>
  </si>
  <si>
    <t>HGM 12/16</t>
  </si>
  <si>
    <t>EN 14227-5</t>
  </si>
  <si>
    <t>HGM 15/20</t>
  </si>
  <si>
    <t>EN 14227-6</t>
  </si>
  <si>
    <t>Code van de technische fiche:</t>
  </si>
  <si>
    <t>Soort:</t>
  </si>
  <si>
    <t>Verwerkbaarheid (dagen)</t>
  </si>
  <si>
    <t>EindeProduct</t>
  </si>
  <si>
    <t>Drukproeven</t>
  </si>
  <si>
    <t>4 conforme drukproeven
(NBN EN 933-1)</t>
  </si>
  <si>
    <t>De vergunninghouder voegt een voorstudie toe en een technische fiche naar het voorbeeld van CERTIPRO. Deze technische fiche moet ondertekend worden door de verantwoordelijke.</t>
  </si>
  <si>
    <t xml:space="preserve">De aanvraag , de ondertekende technische  en de voorstudie moeten overgemaakt worden aan CERTIPRO: </t>
  </si>
  <si>
    <t>Bij ontvangst wordt de aanvraag onderzocht op volledigheid van de aangeleverde stukken. Indien niet volledig, zal deze terug gestuurd worden met de vraag tot vervollediging.</t>
  </si>
  <si>
    <t>Indien de aanvraag volledig in orde is en de voorstudie correct is uitgevoerd, zal de aanvraag tot uitbreiding goedgekeurd worden en zal de technische fiche door CERTIPRO ondertekend worden en terug verstuurd worden naar de aanvrager. De cataloog van de aanvrager wordt uitgebreid en gepubliceerd op de website.</t>
  </si>
  <si>
    <t>Heeft u een voorstudie toegevoegd aan de aanvraag?</t>
  </si>
  <si>
    <r>
      <t>Heeft u een</t>
    </r>
    <r>
      <rPr>
        <b/>
        <sz val="11"/>
        <color theme="1"/>
        <rFont val="Calibri"/>
        <family val="2"/>
        <scheme val="minor"/>
      </rPr>
      <t xml:space="preserve"> ondertekende technische fiche</t>
    </r>
    <r>
      <rPr>
        <sz val="11"/>
        <color theme="1"/>
        <rFont val="Calibri"/>
        <family val="2"/>
        <scheme val="minor"/>
      </rPr>
      <t xml:space="preserve"> toegevoegd aan de aanvraag? 
</t>
    </r>
  </si>
  <si>
    <t>Productiehoeveelheid</t>
  </si>
  <si>
    <t>Type A</t>
  </si>
  <si>
    <t>Type B</t>
  </si>
  <si>
    <t>Welk type centrale bezit u? 
(Zie lastenboek)</t>
  </si>
  <si>
    <t>Is de technische fiche aanwezig, in orde en ondertekend?</t>
  </si>
  <si>
    <t>Is de voorstudie in orde?</t>
  </si>
  <si>
    <t>Hoeveel ton heeft u geproduceerd sinds het afwerken van de voorstudie?</t>
  </si>
  <si>
    <t>Indien een vergunninghouder een nieuwe hydraulisch gebonden mengsel wenst toe te voegen aan zijn cataloog, kan hij deze aanvragen bij CERTIPRO conform de aanvullend reglementering (CRT-ARS-LB002-01) zoals hieronder beschreven.</t>
  </si>
  <si>
    <t>Indien de vergunninghouder de samenstelling van zijn bestaand hydraulisch mengsel wil wijzigingen, zal hij bewijs moeten leveren zoals beschreven in bijlage 5 van CRT-LB-002.</t>
  </si>
  <si>
    <t>Druksterkte op 7 dagen (Mpa)</t>
  </si>
  <si>
    <t>Druksterkte op 28 dagen (Mpa)</t>
  </si>
  <si>
    <t>Type proctor</t>
  </si>
  <si>
    <t>In geval van een wijziging, is de verantwoording correct?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</si>
</sst>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5" x14ac:knownFonts="1">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i/>
      <sz val="11"/>
      <color theme="1"/>
      <name val="Calibri"/>
      <family val="2"/>
      <scheme val="minor"/>
    </font>
  </fonts>
  <fills count="2">
    <fill>
      <patternFill patternType="none"/>
    </fill>
    <fill>
      <patternFill patternType="gray125"/>
    </fill>
  </fills>
  <borders count="25">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hair">
        <color indexed="64"/>
      </top>
      <bottom style="hair">
        <color indexed="64"/>
      </bottom>
      <diagonal/>
    </border>
  </borders>
  <cellStyleXfs count="1">
    <xf numFmtId="0" fontId="0" fillId="0" borderId="0"/>
  </cellStyleXfs>
  <cellXfs count="115">
    <xf numFmtId="0" fontId="0" fillId="0" borderId="0" xfId="0"/>
    <xf numFmtId="0" fontId="0" fillId="0" borderId="0" xfId="0" applyBorder="1"/>
    <xf numFmtId="0" fontId="0" fillId="0" borderId="1" xfId="0" applyBorder="1"/>
    <xf numFmtId="0" fontId="1" fillId="0" borderId="0" xfId="0" applyFont="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xf>
    <xf numFmtId="0" fontId="0" fillId="0" borderId="5" xfId="0" applyBorder="1"/>
    <xf numFmtId="0" fontId="0" fillId="0" borderId="5" xfId="0"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1" fillId="0" borderId="0" xfId="0" applyFont="1" applyBorder="1" applyAlignment="1">
      <alignment vertical="center"/>
    </xf>
    <xf numFmtId="0" fontId="1" fillId="0" borderId="1" xfId="0" applyFont="1" applyBorder="1" applyAlignment="1">
      <alignment vertical="center"/>
    </xf>
    <xf numFmtId="0" fontId="0" fillId="0" borderId="0"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7" xfId="0" applyBorder="1" applyProtection="1">
      <protection locked="0"/>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wrapText="1"/>
    </xf>
    <xf numFmtId="0" fontId="0" fillId="0" borderId="0" xfId="0" applyBorder="1" applyAlignment="1">
      <alignment wrapText="1"/>
    </xf>
    <xf numFmtId="0" fontId="0" fillId="0" borderId="5" xfId="0" applyBorder="1" applyAlignment="1">
      <alignment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1" fillId="0" borderId="0" xfId="0" applyFont="1" applyAlignment="1">
      <alignment horizontal="center" vertical="center" wrapText="1"/>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0" fillId="0" borderId="0"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 xfId="0" applyBorder="1" applyAlignment="1">
      <alignment horizontal="left" vertical="center" wrapText="1" indent="3"/>
    </xf>
    <xf numFmtId="0" fontId="0" fillId="0" borderId="0" xfId="0" applyBorder="1" applyAlignment="1">
      <alignment horizontal="left" vertical="center" wrapText="1" indent="3"/>
    </xf>
    <xf numFmtId="0" fontId="0" fillId="0" borderId="5" xfId="0" applyBorder="1" applyAlignment="1">
      <alignment horizontal="left" vertical="center" wrapText="1" indent="3"/>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 fillId="0" borderId="0" xfId="0" applyFont="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0" xfId="0" applyBorder="1" applyProtection="1">
      <protection locked="0"/>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3" xfId="0" applyBorder="1" applyAlignment="1">
      <alignment horizontal="left"/>
    </xf>
    <xf numFmtId="0" fontId="0" fillId="0" borderId="3" xfId="0" applyBorder="1" applyAlignment="1">
      <alignment horizontal="center" wrapText="1"/>
    </xf>
    <xf numFmtId="164" fontId="2" fillId="0" borderId="22" xfId="0" applyNumberFormat="1" applyFont="1" applyBorder="1" applyAlignment="1" applyProtection="1">
      <alignment horizontal="center" vertical="center"/>
      <protection locked="0"/>
    </xf>
    <xf numFmtId="164" fontId="2" fillId="0" borderId="23" xfId="0" applyNumberFormat="1" applyFont="1" applyBorder="1" applyAlignment="1" applyProtection="1">
      <alignment horizontal="center" vertical="center"/>
      <protection locked="0"/>
    </xf>
    <xf numFmtId="164" fontId="2" fillId="0" borderId="4" xfId="0" applyNumberFormat="1" applyFont="1" applyBorder="1" applyAlignment="1" applyProtection="1">
      <alignment horizontal="center" vertical="center"/>
      <protection locked="0"/>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1" xfId="0" applyBorder="1" applyAlignment="1">
      <alignment horizontal="left" wrapText="1"/>
    </xf>
    <xf numFmtId="0" fontId="0" fillId="0" borderId="0" xfId="0" applyBorder="1" applyAlignment="1">
      <alignment horizontal="left"/>
    </xf>
    <xf numFmtId="0" fontId="0" fillId="0" borderId="6" xfId="0" applyBorder="1" applyAlignment="1">
      <alignment horizontal="left" wrapText="1"/>
    </xf>
    <xf numFmtId="0" fontId="0" fillId="0" borderId="7" xfId="0" applyBorder="1" applyAlignment="1">
      <alignment horizontal="left" wrapText="1"/>
    </xf>
    <xf numFmtId="0" fontId="0" fillId="0" borderId="2" xfId="0" applyBorder="1" applyAlignment="1">
      <alignment horizontal="center" vertical="center"/>
    </xf>
    <xf numFmtId="0" fontId="0" fillId="0" borderId="4" xfId="0" applyBorder="1" applyAlignment="1">
      <alignment horizontal="center" wrapText="1"/>
    </xf>
    <xf numFmtId="0" fontId="0" fillId="0" borderId="1" xfId="0"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7" xfId="0" applyBorder="1" applyAlignment="1">
      <alignment horizontal="center" vertical="center"/>
    </xf>
    <xf numFmtId="0" fontId="0" fillId="0" borderId="21" xfId="0" applyBorder="1" applyAlignment="1">
      <alignment horizontal="center" vertical="center" wrapText="1"/>
    </xf>
    <xf numFmtId="0" fontId="0" fillId="0" borderId="5" xfId="0" applyBorder="1" applyAlignment="1"/>
    <xf numFmtId="0" fontId="0" fillId="0" borderId="8" xfId="0" applyBorder="1" applyAlignment="1">
      <alignment wrapText="1"/>
    </xf>
    <xf numFmtId="0" fontId="0" fillId="0" borderId="17" xfId="0" applyBorder="1" applyAlignment="1" applyProtection="1">
      <alignment vertical="center" wrapText="1"/>
      <protection locked="0"/>
    </xf>
    <xf numFmtId="0" fontId="0" fillId="0" borderId="15"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0" fillId="0" borderId="18" xfId="0"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protection locked="0"/>
    </xf>
    <xf numFmtId="0" fontId="0" fillId="0" borderId="7" xfId="0" applyBorder="1" applyAlignment="1" applyProtection="1">
      <alignment horizont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59"/>
  <sheetViews>
    <sheetView tabSelected="1" view="pageLayout" topLeftCell="A19" zoomScaleNormal="130" workbookViewId="0">
      <selection activeCell="D19" sqref="D19:I19"/>
    </sheetView>
  </sheetViews>
  <sheetFormatPr defaultRowHeight="15" x14ac:dyDescent="0.25"/>
  <cols>
    <col min="1" max="1" width="10.85546875" customWidth="1"/>
    <col min="5" max="6" width="10.7109375" bestFit="1" customWidth="1"/>
    <col min="7" max="7" width="11.140625" customWidth="1"/>
    <col min="8" max="8" width="10.7109375" bestFit="1" customWidth="1"/>
    <col min="9" max="9" width="8.28515625" customWidth="1"/>
  </cols>
  <sheetData>
    <row r="2" spans="1:9" x14ac:dyDescent="0.25">
      <c r="A2" s="38" t="s">
        <v>23</v>
      </c>
      <c r="B2" s="38"/>
      <c r="C2" s="38"/>
      <c r="D2" s="38"/>
      <c r="E2" s="38"/>
      <c r="F2" s="38"/>
      <c r="G2" s="38"/>
      <c r="H2" s="38"/>
      <c r="I2" s="38"/>
    </row>
    <row r="3" spans="1:9" x14ac:dyDescent="0.25">
      <c r="A3" s="3"/>
      <c r="B3" s="3"/>
      <c r="C3" s="3"/>
      <c r="D3" s="3"/>
      <c r="E3" s="3"/>
      <c r="F3" s="3"/>
      <c r="G3" s="3"/>
      <c r="H3" s="3"/>
      <c r="I3" s="3"/>
    </row>
    <row r="4" spans="1:9" ht="48" customHeight="1" x14ac:dyDescent="0.25">
      <c r="A4" s="20" t="s">
        <v>98</v>
      </c>
      <c r="B4" s="21"/>
      <c r="C4" s="21"/>
      <c r="D4" s="21"/>
      <c r="E4" s="21"/>
      <c r="F4" s="21"/>
      <c r="G4" s="21"/>
      <c r="H4" s="21"/>
      <c r="I4" s="22"/>
    </row>
    <row r="5" spans="1:9" ht="48" customHeight="1" x14ac:dyDescent="0.25">
      <c r="A5" s="23" t="s">
        <v>97</v>
      </c>
      <c r="B5" s="24"/>
      <c r="C5" s="24"/>
      <c r="D5" s="24"/>
      <c r="E5" s="24"/>
      <c r="F5" s="24"/>
      <c r="G5" s="24"/>
      <c r="H5" s="24"/>
      <c r="I5" s="25"/>
    </row>
    <row r="6" spans="1:9" ht="39.75" customHeight="1" x14ac:dyDescent="0.25">
      <c r="A6" s="23" t="s">
        <v>84</v>
      </c>
      <c r="B6" s="24"/>
      <c r="C6" s="24"/>
      <c r="D6" s="24"/>
      <c r="E6" s="24"/>
      <c r="F6" s="24"/>
      <c r="G6" s="24"/>
      <c r="H6" s="24"/>
      <c r="I6" s="25"/>
    </row>
    <row r="7" spans="1:9" ht="37.5" customHeight="1" x14ac:dyDescent="0.25">
      <c r="A7" s="23" t="s">
        <v>0</v>
      </c>
      <c r="B7" s="24"/>
      <c r="C7" s="24"/>
      <c r="D7" s="24"/>
      <c r="E7" s="24"/>
      <c r="F7" s="24"/>
      <c r="G7" s="24"/>
      <c r="H7" s="24"/>
      <c r="I7" s="25"/>
    </row>
    <row r="8" spans="1:9" ht="21.75" customHeight="1" x14ac:dyDescent="0.25">
      <c r="A8" s="26" t="s">
        <v>85</v>
      </c>
      <c r="B8" s="27"/>
      <c r="C8" s="27"/>
      <c r="D8" s="27"/>
      <c r="E8" s="27"/>
      <c r="F8" s="27"/>
      <c r="G8" s="27"/>
      <c r="H8" s="27"/>
      <c r="I8" s="28"/>
    </row>
    <row r="9" spans="1:9" ht="52.5" customHeight="1" x14ac:dyDescent="0.25">
      <c r="A9" s="55" t="s">
        <v>17</v>
      </c>
      <c r="B9" s="56"/>
      <c r="C9" s="56"/>
      <c r="D9" s="56"/>
      <c r="E9" s="56"/>
      <c r="F9" s="56"/>
      <c r="G9" s="56"/>
      <c r="H9" s="56"/>
      <c r="I9" s="57"/>
    </row>
    <row r="10" spans="1:9" ht="21.75" customHeight="1" x14ac:dyDescent="0.25">
      <c r="A10" s="55" t="s">
        <v>18</v>
      </c>
      <c r="B10" s="56"/>
      <c r="C10" s="56"/>
      <c r="D10" s="56"/>
      <c r="E10" s="56"/>
      <c r="F10" s="56"/>
      <c r="G10" s="56"/>
      <c r="H10" s="56"/>
      <c r="I10" s="57"/>
    </row>
    <row r="11" spans="1:9" ht="31.5" customHeight="1" x14ac:dyDescent="0.25">
      <c r="A11" s="23" t="s">
        <v>86</v>
      </c>
      <c r="B11" s="24"/>
      <c r="C11" s="24"/>
      <c r="D11" s="24"/>
      <c r="E11" s="24"/>
      <c r="F11" s="24"/>
      <c r="G11" s="24"/>
      <c r="H11" s="24"/>
      <c r="I11" s="25"/>
    </row>
    <row r="12" spans="1:9" ht="28.5" customHeight="1" x14ac:dyDescent="0.25">
      <c r="A12" s="23" t="s">
        <v>1</v>
      </c>
      <c r="B12" s="24"/>
      <c r="C12" s="24"/>
      <c r="D12" s="24"/>
      <c r="E12" s="24"/>
      <c r="F12" s="24"/>
      <c r="G12" s="24"/>
      <c r="H12" s="24"/>
      <c r="I12" s="25"/>
    </row>
    <row r="13" spans="1:9" ht="61.5" customHeight="1" x14ac:dyDescent="0.25">
      <c r="A13" s="23" t="s">
        <v>87</v>
      </c>
      <c r="B13" s="24"/>
      <c r="C13" s="24"/>
      <c r="D13" s="24"/>
      <c r="E13" s="24"/>
      <c r="F13" s="24"/>
      <c r="G13" s="24"/>
      <c r="H13" s="24"/>
      <c r="I13" s="25"/>
    </row>
    <row r="14" spans="1:9" ht="50.25" customHeight="1" x14ac:dyDescent="0.25">
      <c r="A14" s="35" t="s">
        <v>2</v>
      </c>
      <c r="B14" s="36"/>
      <c r="C14" s="36"/>
      <c r="D14" s="36"/>
      <c r="E14" s="36"/>
      <c r="F14" s="36"/>
      <c r="G14" s="36"/>
      <c r="H14" s="36"/>
      <c r="I14" s="37"/>
    </row>
    <row r="16" spans="1:9" x14ac:dyDescent="0.25">
      <c r="A16" s="66" t="s">
        <v>24</v>
      </c>
      <c r="B16" s="66"/>
      <c r="C16" s="66"/>
      <c r="D16" s="66"/>
      <c r="E16" s="66"/>
      <c r="F16" s="66"/>
      <c r="G16" s="66"/>
      <c r="H16" s="66"/>
      <c r="I16" s="66"/>
    </row>
    <row r="18" spans="1:9" x14ac:dyDescent="0.25">
      <c r="A18" s="29" t="s">
        <v>25</v>
      </c>
      <c r="B18" s="30"/>
      <c r="C18" s="30"/>
      <c r="D18" s="30"/>
      <c r="E18" s="30"/>
      <c r="F18" s="30"/>
      <c r="G18" s="30"/>
      <c r="H18" s="30"/>
      <c r="I18" s="31"/>
    </row>
    <row r="19" spans="1:9" ht="27" customHeight="1" x14ac:dyDescent="0.25">
      <c r="A19" s="63" t="s">
        <v>3</v>
      </c>
      <c r="B19" s="70" t="s">
        <v>19</v>
      </c>
      <c r="C19" s="71"/>
      <c r="D19" s="58"/>
      <c r="E19" s="59"/>
      <c r="F19" s="59"/>
      <c r="G19" s="59"/>
      <c r="H19" s="59"/>
      <c r="I19" s="60"/>
    </row>
    <row r="20" spans="1:9" ht="37.5" customHeight="1" x14ac:dyDescent="0.25">
      <c r="A20" s="64"/>
      <c r="B20" s="72" t="s">
        <v>8</v>
      </c>
      <c r="C20" s="73"/>
      <c r="D20" s="41"/>
      <c r="E20" s="42"/>
      <c r="F20" s="42"/>
      <c r="G20" s="42"/>
      <c r="H20" s="42"/>
      <c r="I20" s="43"/>
    </row>
    <row r="21" spans="1:9" ht="24" customHeight="1" x14ac:dyDescent="0.25">
      <c r="A21" s="65"/>
      <c r="B21" s="61" t="s">
        <v>20</v>
      </c>
      <c r="C21" s="62"/>
      <c r="D21" s="39"/>
      <c r="E21" s="39"/>
      <c r="F21" s="39"/>
      <c r="G21" s="39"/>
      <c r="H21" s="39"/>
      <c r="I21" s="40"/>
    </row>
    <row r="22" spans="1:9" ht="34.5" customHeight="1" x14ac:dyDescent="0.25">
      <c r="A22" s="67" t="s">
        <v>4</v>
      </c>
      <c r="B22" s="93" t="s">
        <v>79</v>
      </c>
      <c r="C22" s="93"/>
      <c r="D22" s="94"/>
      <c r="E22" s="100" t="s">
        <v>36</v>
      </c>
      <c r="F22" s="101"/>
      <c r="G22" s="101"/>
      <c r="H22" s="101"/>
      <c r="I22" s="99"/>
    </row>
    <row r="23" spans="1:9" ht="34.5" customHeight="1" x14ac:dyDescent="0.25">
      <c r="A23" s="68"/>
      <c r="B23" s="75" t="s">
        <v>99</v>
      </c>
      <c r="C23" s="76"/>
      <c r="D23" s="77"/>
      <c r="E23" s="102">
        <f>VLOOKUP(E22,ProductAlles,4,FALSE)</f>
        <v>3</v>
      </c>
      <c r="F23" s="103"/>
      <c r="G23" s="103"/>
      <c r="H23" s="103"/>
      <c r="I23" s="104"/>
    </row>
    <row r="24" spans="1:9" ht="34.5" customHeight="1" x14ac:dyDescent="0.25">
      <c r="A24" s="68"/>
      <c r="B24" s="75" t="s">
        <v>100</v>
      </c>
      <c r="C24" s="76"/>
      <c r="D24" s="77"/>
      <c r="E24" s="102" t="str">
        <f>VLOOKUP(E22,ProductAlles,5,FALSE)</f>
        <v>-</v>
      </c>
      <c r="F24" s="103"/>
      <c r="G24" s="103"/>
      <c r="H24" s="103"/>
      <c r="I24" s="104"/>
    </row>
    <row r="25" spans="1:9" ht="20.25" customHeight="1" x14ac:dyDescent="0.25">
      <c r="A25" s="68"/>
      <c r="B25" s="75" t="s">
        <v>80</v>
      </c>
      <c r="C25" s="76"/>
      <c r="D25" s="77"/>
      <c r="E25" s="105">
        <f>VLOOKUP(E22,ProductAlles,7,FALSE)</f>
        <v>4</v>
      </c>
      <c r="F25" s="106"/>
      <c r="G25" s="106"/>
      <c r="H25" s="106"/>
      <c r="I25" s="107"/>
    </row>
    <row r="26" spans="1:9" ht="20.25" customHeight="1" x14ac:dyDescent="0.25">
      <c r="A26" s="92"/>
      <c r="B26" s="96" t="s">
        <v>101</v>
      </c>
      <c r="C26" s="76"/>
      <c r="D26" s="76"/>
      <c r="E26" s="108" t="str">
        <f>VLOOKUP(E22,ProductAlles,8,FALSE)</f>
        <v>versterkt</v>
      </c>
      <c r="F26" s="106"/>
      <c r="G26" s="106"/>
      <c r="H26" s="106"/>
      <c r="I26" s="109"/>
    </row>
    <row r="27" spans="1:9" ht="21.75" customHeight="1" x14ac:dyDescent="0.25">
      <c r="A27" s="69"/>
      <c r="B27" s="61" t="s">
        <v>7</v>
      </c>
      <c r="C27" s="95"/>
      <c r="D27" s="62"/>
      <c r="E27" s="110" t="str">
        <f>VLOOKUP(E22,ProductAlles,2,FALSE)</f>
        <v>SB250  5-4.4</v>
      </c>
      <c r="F27" s="111"/>
      <c r="G27" s="111"/>
      <c r="H27" s="111"/>
      <c r="I27" s="112"/>
    </row>
    <row r="28" spans="1:9" ht="21.75" customHeight="1" x14ac:dyDescent="0.25">
      <c r="A28" s="90"/>
      <c r="B28" s="78"/>
      <c r="C28" s="78"/>
      <c r="D28" s="78"/>
      <c r="E28" s="79"/>
      <c r="F28" s="79"/>
      <c r="G28" s="79"/>
      <c r="H28" s="79"/>
      <c r="I28" s="91"/>
    </row>
    <row r="29" spans="1:9" x14ac:dyDescent="0.25">
      <c r="A29" s="2" t="s">
        <v>88</v>
      </c>
      <c r="B29" s="1"/>
      <c r="C29" s="1"/>
      <c r="D29" s="1"/>
      <c r="E29" s="1"/>
      <c r="F29" s="1"/>
      <c r="G29" s="1"/>
      <c r="H29" s="74" t="s">
        <v>5</v>
      </c>
      <c r="I29" s="6"/>
    </row>
    <row r="30" spans="1:9" x14ac:dyDescent="0.25">
      <c r="A30" s="23" t="s">
        <v>89</v>
      </c>
      <c r="B30" s="24"/>
      <c r="C30" s="24"/>
      <c r="D30" s="24"/>
      <c r="E30" s="24"/>
      <c r="F30" s="24"/>
      <c r="G30" s="1"/>
      <c r="H30" s="74" t="s">
        <v>5</v>
      </c>
      <c r="I30" s="6"/>
    </row>
    <row r="31" spans="1:9" x14ac:dyDescent="0.25">
      <c r="A31" s="23" t="s">
        <v>78</v>
      </c>
      <c r="B31" s="24"/>
      <c r="C31" s="24"/>
      <c r="D31" s="24"/>
      <c r="E31" s="47"/>
      <c r="F31" s="47"/>
      <c r="G31" s="47"/>
      <c r="H31" s="47"/>
      <c r="I31" s="48"/>
    </row>
    <row r="32" spans="1:9" ht="12" customHeight="1" x14ac:dyDescent="0.25">
      <c r="A32" s="23"/>
      <c r="B32" s="24"/>
      <c r="C32" s="24"/>
      <c r="D32" s="24"/>
      <c r="E32" s="24"/>
      <c r="F32" s="24"/>
      <c r="G32" s="17"/>
      <c r="H32" s="17"/>
      <c r="I32" s="18"/>
    </row>
    <row r="33" spans="1:9" ht="21.75" customHeight="1" x14ac:dyDescent="0.25">
      <c r="A33" s="35" t="s">
        <v>16</v>
      </c>
      <c r="B33" s="36"/>
      <c r="C33" s="36"/>
      <c r="D33" s="36"/>
      <c r="E33" s="36"/>
      <c r="F33" s="36"/>
      <c r="G33" s="36"/>
      <c r="H33" s="19" t="s">
        <v>6</v>
      </c>
      <c r="I33" s="10"/>
    </row>
    <row r="34" spans="1:9" x14ac:dyDescent="0.25">
      <c r="A34" s="2"/>
      <c r="B34" s="1"/>
      <c r="C34" s="1"/>
      <c r="D34" s="1"/>
      <c r="E34" s="1"/>
      <c r="F34" s="1"/>
      <c r="G34" s="1"/>
      <c r="H34" s="1"/>
      <c r="I34" s="6"/>
    </row>
    <row r="35" spans="1:9" x14ac:dyDescent="0.25">
      <c r="A35" s="49" t="s">
        <v>82</v>
      </c>
      <c r="B35" s="50"/>
      <c r="C35" s="50"/>
      <c r="D35" s="50"/>
      <c r="E35" s="50"/>
      <c r="F35" s="50"/>
      <c r="G35" s="50"/>
      <c r="H35" s="50"/>
      <c r="I35" s="51"/>
    </row>
    <row r="36" spans="1:9" x14ac:dyDescent="0.25">
      <c r="A36" s="44" t="s">
        <v>9</v>
      </c>
      <c r="B36" s="45"/>
      <c r="C36" s="45"/>
      <c r="D36" s="46"/>
      <c r="E36" s="32" t="s">
        <v>10</v>
      </c>
      <c r="F36" s="33"/>
      <c r="G36" s="33"/>
      <c r="H36" s="34"/>
      <c r="I36" s="7"/>
    </row>
    <row r="37" spans="1:9" ht="36" customHeight="1" x14ac:dyDescent="0.25">
      <c r="A37" s="20" t="s">
        <v>83</v>
      </c>
      <c r="B37" s="21"/>
      <c r="C37" s="21"/>
      <c r="D37" s="22"/>
      <c r="E37" s="80"/>
      <c r="F37" s="81"/>
      <c r="G37" s="81"/>
      <c r="H37" s="82"/>
      <c r="I37" s="6"/>
    </row>
    <row r="38" spans="1:9" ht="33.75" customHeight="1" x14ac:dyDescent="0.25">
      <c r="A38" s="52" t="s">
        <v>90</v>
      </c>
      <c r="B38" s="53"/>
      <c r="C38" s="53"/>
      <c r="D38" s="53"/>
      <c r="E38" s="53"/>
      <c r="F38" s="53"/>
      <c r="G38" s="53"/>
      <c r="H38" s="53"/>
      <c r="I38" s="54"/>
    </row>
    <row r="39" spans="1:9" ht="24" customHeight="1" x14ac:dyDescent="0.25">
      <c r="A39" s="83"/>
      <c r="B39" s="84"/>
      <c r="C39" s="84"/>
      <c r="D39" s="84"/>
      <c r="E39" s="84"/>
      <c r="F39" s="84"/>
      <c r="G39" s="84"/>
      <c r="H39" s="84"/>
      <c r="I39" s="85"/>
    </row>
    <row r="40" spans="1:9" ht="28.5" customHeight="1" x14ac:dyDescent="0.25">
      <c r="A40" s="86" t="s">
        <v>93</v>
      </c>
      <c r="B40" s="87"/>
      <c r="C40" s="87"/>
      <c r="D40" s="87"/>
      <c r="E40" s="87"/>
      <c r="F40" s="113"/>
      <c r="G40" s="113"/>
      <c r="H40" s="113"/>
      <c r="I40" s="97"/>
    </row>
    <row r="41" spans="1:9" ht="33" customHeight="1" x14ac:dyDescent="0.25">
      <c r="A41" s="88" t="s">
        <v>96</v>
      </c>
      <c r="B41" s="89"/>
      <c r="C41" s="89"/>
      <c r="D41" s="89"/>
      <c r="E41" s="89"/>
      <c r="F41" s="114"/>
      <c r="G41" s="114"/>
      <c r="H41" s="114"/>
      <c r="I41" s="98"/>
    </row>
    <row r="43" spans="1:9" ht="27.75" customHeight="1" x14ac:dyDescent="0.25">
      <c r="A43" s="52" t="s">
        <v>21</v>
      </c>
      <c r="B43" s="53"/>
      <c r="C43" s="53"/>
      <c r="D43" s="53"/>
      <c r="E43" s="53"/>
      <c r="F43" s="53"/>
      <c r="G43" s="53"/>
      <c r="H43" s="53"/>
      <c r="I43" s="54"/>
    </row>
    <row r="44" spans="1:9" x14ac:dyDescent="0.25">
      <c r="A44" s="11"/>
      <c r="B44" s="12"/>
      <c r="C44" s="12"/>
      <c r="D44" s="12"/>
      <c r="E44" s="12"/>
      <c r="F44" s="12"/>
      <c r="G44" s="12"/>
      <c r="H44" s="12"/>
      <c r="I44" s="7"/>
    </row>
    <row r="45" spans="1:9" x14ac:dyDescent="0.25">
      <c r="A45" s="23" t="s">
        <v>94</v>
      </c>
      <c r="B45" s="24"/>
      <c r="C45" s="24"/>
      <c r="D45" s="24"/>
      <c r="E45" s="24"/>
      <c r="F45" s="24"/>
      <c r="G45" s="24"/>
      <c r="H45" s="1" t="s">
        <v>22</v>
      </c>
      <c r="I45" s="6"/>
    </row>
    <row r="46" spans="1:9" x14ac:dyDescent="0.25">
      <c r="A46" s="23" t="s">
        <v>95</v>
      </c>
      <c r="B46" s="24"/>
      <c r="C46" s="24"/>
      <c r="D46" s="24"/>
      <c r="E46" s="24"/>
      <c r="F46" s="24"/>
      <c r="G46" s="24"/>
      <c r="H46" s="1" t="s">
        <v>22</v>
      </c>
      <c r="I46" s="6"/>
    </row>
    <row r="47" spans="1:9" x14ac:dyDescent="0.25">
      <c r="A47" s="23" t="s">
        <v>102</v>
      </c>
      <c r="B47" s="24"/>
      <c r="C47" s="24"/>
      <c r="D47" s="24"/>
      <c r="E47" s="24"/>
      <c r="F47" s="24"/>
      <c r="G47" s="24"/>
      <c r="H47" s="1" t="s">
        <v>22</v>
      </c>
      <c r="I47" s="6"/>
    </row>
    <row r="48" spans="1:9" ht="23.25" customHeight="1" x14ac:dyDescent="0.25">
      <c r="A48" s="23" t="s">
        <v>11</v>
      </c>
      <c r="B48" s="24"/>
      <c r="C48" s="24"/>
      <c r="D48" s="24"/>
      <c r="E48" s="24"/>
      <c r="F48" s="24"/>
      <c r="G48" s="24"/>
      <c r="H48" s="1" t="s">
        <v>22</v>
      </c>
      <c r="I48" s="6"/>
    </row>
    <row r="49" spans="1:9" ht="12" customHeight="1" x14ac:dyDescent="0.25">
      <c r="A49" s="4"/>
      <c r="B49" s="13"/>
      <c r="C49" s="13"/>
      <c r="D49" s="13"/>
      <c r="E49" s="13"/>
      <c r="F49" s="13"/>
      <c r="G49" s="13"/>
      <c r="H49" s="1"/>
      <c r="I49" s="6"/>
    </row>
    <row r="50" spans="1:9" ht="16.5" customHeight="1" x14ac:dyDescent="0.25">
      <c r="A50" s="5" t="s">
        <v>12</v>
      </c>
      <c r="B50" s="1"/>
      <c r="C50" s="20"/>
      <c r="D50" s="21"/>
      <c r="E50" s="21"/>
      <c r="F50" s="21"/>
      <c r="G50" s="21"/>
      <c r="H50" s="21"/>
      <c r="I50" s="22"/>
    </row>
    <row r="51" spans="1:9" ht="29.25" customHeight="1" x14ac:dyDescent="0.25">
      <c r="A51" s="5"/>
      <c r="B51" s="1"/>
      <c r="C51" s="35"/>
      <c r="D51" s="36"/>
      <c r="E51" s="36"/>
      <c r="F51" s="36"/>
      <c r="G51" s="36"/>
      <c r="H51" s="36"/>
      <c r="I51" s="37"/>
    </row>
    <row r="52" spans="1:9" x14ac:dyDescent="0.25">
      <c r="A52" s="5"/>
      <c r="B52" s="1"/>
      <c r="C52" s="13"/>
      <c r="D52" s="13"/>
      <c r="E52" s="13"/>
      <c r="F52" s="13"/>
      <c r="G52" s="13"/>
      <c r="H52" s="13"/>
      <c r="I52" s="14"/>
    </row>
    <row r="53" spans="1:9" x14ac:dyDescent="0.25">
      <c r="A53" s="52" t="s">
        <v>13</v>
      </c>
      <c r="B53" s="53"/>
      <c r="C53" s="53"/>
      <c r="D53" s="53"/>
      <c r="E53" s="53"/>
      <c r="F53" s="53"/>
      <c r="G53" s="53"/>
      <c r="H53" s="53"/>
      <c r="I53" s="54"/>
    </row>
    <row r="54" spans="1:9" x14ac:dyDescent="0.25">
      <c r="A54" s="5"/>
      <c r="B54" s="1"/>
      <c r="C54" s="1"/>
      <c r="D54" s="1"/>
      <c r="E54" s="1"/>
      <c r="F54" s="1"/>
      <c r="G54" s="1"/>
      <c r="H54" s="1"/>
      <c r="I54" s="6"/>
    </row>
    <row r="55" spans="1:9" x14ac:dyDescent="0.25">
      <c r="A55" s="16" t="s">
        <v>14</v>
      </c>
      <c r="B55" s="1"/>
      <c r="C55" s="1"/>
      <c r="D55" s="1"/>
      <c r="E55" s="1"/>
      <c r="F55" s="15" t="s">
        <v>15</v>
      </c>
      <c r="G55" s="1"/>
      <c r="H55" s="1"/>
      <c r="I55" s="6"/>
    </row>
    <row r="56" spans="1:9" x14ac:dyDescent="0.25">
      <c r="A56" s="2"/>
      <c r="B56" s="1"/>
      <c r="C56" s="1"/>
      <c r="D56" s="1"/>
      <c r="E56" s="1"/>
      <c r="F56" s="1"/>
      <c r="G56" s="1"/>
      <c r="H56" s="1"/>
      <c r="I56" s="6"/>
    </row>
    <row r="57" spans="1:9" x14ac:dyDescent="0.25">
      <c r="A57" s="2"/>
      <c r="B57" s="1"/>
      <c r="C57" s="1"/>
      <c r="D57" s="1"/>
      <c r="E57" s="1"/>
      <c r="F57" s="1"/>
      <c r="G57" s="1"/>
      <c r="H57" s="1"/>
      <c r="I57" s="6"/>
    </row>
    <row r="58" spans="1:9" x14ac:dyDescent="0.25">
      <c r="A58" s="2"/>
      <c r="B58" s="1"/>
      <c r="C58" s="1"/>
      <c r="D58" s="1"/>
      <c r="E58" s="1"/>
      <c r="F58" s="1"/>
      <c r="G58" s="1"/>
      <c r="H58" s="1"/>
      <c r="I58" s="6"/>
    </row>
    <row r="59" spans="1:9" x14ac:dyDescent="0.25">
      <c r="A59" s="8"/>
      <c r="B59" s="9"/>
      <c r="C59" s="9"/>
      <c r="D59" s="9"/>
      <c r="E59" s="9"/>
      <c r="F59" s="9"/>
      <c r="G59" s="9"/>
      <c r="H59" s="9"/>
      <c r="I59" s="10"/>
    </row>
  </sheetData>
  <sheetProtection password="DDD9" sheet="1" objects="1" scenarios="1" selectLockedCells="1"/>
  <mergeCells count="56">
    <mergeCell ref="C50:I51"/>
    <mergeCell ref="A53:I53"/>
    <mergeCell ref="A19:A21"/>
    <mergeCell ref="A16:I16"/>
    <mergeCell ref="A22:A27"/>
    <mergeCell ref="B19:C19"/>
    <mergeCell ref="B20:C20"/>
    <mergeCell ref="A43:I43"/>
    <mergeCell ref="A45:G45"/>
    <mergeCell ref="A46:G46"/>
    <mergeCell ref="A48:G48"/>
    <mergeCell ref="B25:D25"/>
    <mergeCell ref="E25:I25"/>
    <mergeCell ref="B23:D23"/>
    <mergeCell ref="B24:D24"/>
    <mergeCell ref="E23:I23"/>
    <mergeCell ref="E24:I24"/>
    <mergeCell ref="B26:D26"/>
    <mergeCell ref="E26:I26"/>
    <mergeCell ref="A32:F32"/>
    <mergeCell ref="A40:E40"/>
    <mergeCell ref="A2:I2"/>
    <mergeCell ref="E27:I27"/>
    <mergeCell ref="D20:I20"/>
    <mergeCell ref="A36:D36"/>
    <mergeCell ref="A11:I11"/>
    <mergeCell ref="A12:I12"/>
    <mergeCell ref="A13:I13"/>
    <mergeCell ref="A14:I14"/>
    <mergeCell ref="B27:D27"/>
    <mergeCell ref="A30:F30"/>
    <mergeCell ref="E31:I31"/>
    <mergeCell ref="A31:D31"/>
    <mergeCell ref="A35:I35"/>
    <mergeCell ref="A33:G33"/>
    <mergeCell ref="A9:I9"/>
    <mergeCell ref="A10:I10"/>
    <mergeCell ref="D19:I19"/>
    <mergeCell ref="B21:C21"/>
    <mergeCell ref="D21:I21"/>
    <mergeCell ref="A5:I5"/>
    <mergeCell ref="E22:H22"/>
    <mergeCell ref="A38:I38"/>
    <mergeCell ref="A39:I39"/>
    <mergeCell ref="A41:E41"/>
    <mergeCell ref="F40:H40"/>
    <mergeCell ref="F41:H41"/>
    <mergeCell ref="A47:G47"/>
    <mergeCell ref="B22:D22"/>
    <mergeCell ref="A4:I4"/>
    <mergeCell ref="A6:I6"/>
    <mergeCell ref="A7:I7"/>
    <mergeCell ref="A8:I8"/>
    <mergeCell ref="A18:I18"/>
    <mergeCell ref="A37:D37"/>
    <mergeCell ref="E36:H36"/>
  </mergeCells>
  <dataValidations count="3">
    <dataValidation type="list" allowBlank="1" showInputMessage="1" showErrorMessage="1" sqref="E22 I22">
      <formula1>Product</formula1>
    </dataValidation>
    <dataValidation type="list" allowBlank="1" showInputMessage="1" showErrorMessage="1" sqref="F40">
      <formula1>Type</formula1>
    </dataValidation>
    <dataValidation type="list" allowBlank="1" showInputMessage="1" showErrorMessage="1" sqref="H29:H30 H45:H48">
      <formula1>Keuze</formula1>
    </dataValidation>
  </dataValidations>
  <pageMargins left="0.7" right="0.7" top="1.33" bottom="0.75" header="0.3" footer="0.3"/>
  <pageSetup paperSize="9" scale="97" fitToHeight="0" orientation="portrait" r:id="rId1"/>
  <headerFooter>
    <oddHeader>&amp;L&amp;"-,Bold"&amp;26CERTIPRO&amp;C&amp;"-,Bold"&amp;14Aanvullend Reglement:
Uitbreiding/wijziging cataloog hydraulisch gebonden mengsels
&amp;R&amp;"-,Bold"&amp;12CRT-ARS-LB001-01
&amp;P van &amp;N</oddHeader>
  </headerFooter>
  <rowBreaks count="2" manualBreakCount="2">
    <brk id="14" max="16383" man="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34"/>
  <sheetViews>
    <sheetView workbookViewId="0">
      <selection activeCell="A33" sqref="A33"/>
    </sheetView>
  </sheetViews>
  <sheetFormatPr defaultRowHeight="15" x14ac:dyDescent="0.25"/>
  <cols>
    <col min="1" max="1" width="41" customWidth="1"/>
  </cols>
  <sheetData>
    <row r="4" spans="1:8" x14ac:dyDescent="0.25">
      <c r="A4" t="s">
        <v>28</v>
      </c>
      <c r="B4" t="s">
        <v>29</v>
      </c>
      <c r="C4" t="s">
        <v>30</v>
      </c>
      <c r="D4" t="s">
        <v>31</v>
      </c>
      <c r="E4" t="s">
        <v>32</v>
      </c>
      <c r="F4" t="s">
        <v>33</v>
      </c>
      <c r="G4" t="s">
        <v>34</v>
      </c>
      <c r="H4" t="s">
        <v>35</v>
      </c>
    </row>
    <row r="5" spans="1:8" x14ac:dyDescent="0.25">
      <c r="A5" t="s">
        <v>36</v>
      </c>
      <c r="B5" t="s">
        <v>37</v>
      </c>
      <c r="C5">
        <v>7</v>
      </c>
      <c r="D5">
        <v>3</v>
      </c>
      <c r="E5" t="s">
        <v>38</v>
      </c>
      <c r="G5">
        <v>4</v>
      </c>
      <c r="H5" t="s">
        <v>39</v>
      </c>
    </row>
    <row r="6" spans="1:8" x14ac:dyDescent="0.25">
      <c r="A6" t="s">
        <v>40</v>
      </c>
      <c r="B6" t="s">
        <v>41</v>
      </c>
      <c r="C6">
        <v>7</v>
      </c>
      <c r="D6">
        <v>3</v>
      </c>
      <c r="E6" t="s">
        <v>38</v>
      </c>
      <c r="G6">
        <v>4</v>
      </c>
      <c r="H6" t="s">
        <v>39</v>
      </c>
    </row>
    <row r="7" spans="1:8" x14ac:dyDescent="0.25">
      <c r="A7" t="s">
        <v>42</v>
      </c>
      <c r="B7" t="s">
        <v>43</v>
      </c>
      <c r="C7">
        <v>7</v>
      </c>
      <c r="D7">
        <v>3</v>
      </c>
      <c r="E7" t="s">
        <v>38</v>
      </c>
      <c r="G7">
        <v>4</v>
      </c>
      <c r="H7" t="s">
        <v>39</v>
      </c>
    </row>
    <row r="8" spans="1:8" x14ac:dyDescent="0.25">
      <c r="A8" t="s">
        <v>44</v>
      </c>
      <c r="B8" t="s">
        <v>45</v>
      </c>
      <c r="C8">
        <v>28</v>
      </c>
      <c r="D8" t="s">
        <v>38</v>
      </c>
      <c r="E8">
        <v>4</v>
      </c>
      <c r="G8">
        <v>3</v>
      </c>
      <c r="H8" t="s">
        <v>46</v>
      </c>
    </row>
    <row r="9" spans="1:8" x14ac:dyDescent="0.25">
      <c r="A9" t="s">
        <v>47</v>
      </c>
      <c r="B9" t="s">
        <v>48</v>
      </c>
      <c r="C9">
        <v>28</v>
      </c>
      <c r="D9" t="s">
        <v>38</v>
      </c>
      <c r="E9">
        <v>12</v>
      </c>
      <c r="G9">
        <v>2</v>
      </c>
      <c r="H9" t="s">
        <v>39</v>
      </c>
    </row>
    <row r="10" spans="1:8" x14ac:dyDescent="0.25">
      <c r="A10" t="s">
        <v>49</v>
      </c>
      <c r="B10" t="s">
        <v>50</v>
      </c>
    </row>
    <row r="11" spans="1:8" x14ac:dyDescent="0.25">
      <c r="A11" t="s">
        <v>51</v>
      </c>
      <c r="B11" t="s">
        <v>52</v>
      </c>
    </row>
    <row r="12" spans="1:8" x14ac:dyDescent="0.25">
      <c r="A12" t="s">
        <v>53</v>
      </c>
      <c r="B12" t="s">
        <v>54</v>
      </c>
      <c r="C12">
        <v>28</v>
      </c>
      <c r="D12">
        <v>2</v>
      </c>
      <c r="E12">
        <v>3</v>
      </c>
      <c r="G12">
        <v>3</v>
      </c>
      <c r="H12" t="s">
        <v>46</v>
      </c>
    </row>
    <row r="13" spans="1:8" x14ac:dyDescent="0.25">
      <c r="A13" t="s">
        <v>55</v>
      </c>
      <c r="B13" t="s">
        <v>56</v>
      </c>
      <c r="C13">
        <v>28</v>
      </c>
      <c r="D13">
        <v>2</v>
      </c>
      <c r="E13">
        <v>3</v>
      </c>
      <c r="G13">
        <v>3</v>
      </c>
      <c r="H13" t="s">
        <v>46</v>
      </c>
    </row>
    <row r="14" spans="1:8" x14ac:dyDescent="0.25">
      <c r="A14" t="s">
        <v>57</v>
      </c>
      <c r="B14" t="s">
        <v>58</v>
      </c>
      <c r="C14">
        <v>28</v>
      </c>
      <c r="D14" t="s">
        <v>38</v>
      </c>
      <c r="E14">
        <v>15</v>
      </c>
      <c r="G14">
        <v>2</v>
      </c>
      <c r="H14" t="s">
        <v>39</v>
      </c>
    </row>
    <row r="15" spans="1:8" x14ac:dyDescent="0.25">
      <c r="A15" t="s">
        <v>59</v>
      </c>
      <c r="B15" t="s">
        <v>60</v>
      </c>
      <c r="C15">
        <v>28</v>
      </c>
      <c r="D15" t="s">
        <v>38</v>
      </c>
      <c r="E15">
        <v>0.4</v>
      </c>
      <c r="F15">
        <v>0.5</v>
      </c>
      <c r="G15" t="s">
        <v>61</v>
      </c>
      <c r="H15" t="s">
        <v>61</v>
      </c>
    </row>
    <row r="16" spans="1:8" x14ac:dyDescent="0.25">
      <c r="A16" t="s">
        <v>62</v>
      </c>
      <c r="B16" t="s">
        <v>60</v>
      </c>
      <c r="C16">
        <v>28</v>
      </c>
      <c r="D16" t="s">
        <v>38</v>
      </c>
      <c r="E16">
        <v>0.8</v>
      </c>
      <c r="F16">
        <v>1</v>
      </c>
      <c r="G16" t="s">
        <v>61</v>
      </c>
      <c r="H16" t="s">
        <v>61</v>
      </c>
    </row>
    <row r="17" spans="1:8" x14ac:dyDescent="0.25">
      <c r="A17" t="s">
        <v>63</v>
      </c>
      <c r="B17" t="s">
        <v>60</v>
      </c>
      <c r="C17">
        <v>28</v>
      </c>
      <c r="D17" t="s">
        <v>38</v>
      </c>
      <c r="E17">
        <v>1.5</v>
      </c>
      <c r="F17">
        <v>2</v>
      </c>
      <c r="G17" t="s">
        <v>61</v>
      </c>
      <c r="H17" t="s">
        <v>61</v>
      </c>
    </row>
    <row r="18" spans="1:8" x14ac:dyDescent="0.25">
      <c r="A18" t="s">
        <v>64</v>
      </c>
      <c r="B18" t="s">
        <v>60</v>
      </c>
      <c r="C18">
        <v>28</v>
      </c>
      <c r="D18" t="s">
        <v>38</v>
      </c>
      <c r="E18">
        <v>2.2999999999999998</v>
      </c>
      <c r="F18">
        <v>3</v>
      </c>
      <c r="G18" t="s">
        <v>61</v>
      </c>
      <c r="H18" t="s">
        <v>61</v>
      </c>
    </row>
    <row r="19" spans="1:8" x14ac:dyDescent="0.25">
      <c r="A19" t="s">
        <v>65</v>
      </c>
      <c r="B19" t="s">
        <v>60</v>
      </c>
      <c r="C19">
        <v>28</v>
      </c>
      <c r="D19" t="s">
        <v>38</v>
      </c>
      <c r="E19">
        <v>3</v>
      </c>
      <c r="F19">
        <v>4</v>
      </c>
      <c r="G19" t="s">
        <v>61</v>
      </c>
      <c r="H19" t="s">
        <v>61</v>
      </c>
    </row>
    <row r="20" spans="1:8" x14ac:dyDescent="0.25">
      <c r="A20" t="s">
        <v>66</v>
      </c>
      <c r="B20" t="s">
        <v>60</v>
      </c>
      <c r="C20">
        <v>28</v>
      </c>
      <c r="D20" t="s">
        <v>38</v>
      </c>
      <c r="E20">
        <v>4</v>
      </c>
      <c r="F20">
        <v>5</v>
      </c>
      <c r="G20" t="s">
        <v>61</v>
      </c>
      <c r="H20" t="s">
        <v>61</v>
      </c>
    </row>
    <row r="21" spans="1:8" x14ac:dyDescent="0.25">
      <c r="A21" t="s">
        <v>67</v>
      </c>
      <c r="B21" t="s">
        <v>60</v>
      </c>
      <c r="C21">
        <v>28</v>
      </c>
      <c r="D21" t="s">
        <v>38</v>
      </c>
      <c r="E21">
        <v>5</v>
      </c>
      <c r="F21">
        <v>6</v>
      </c>
      <c r="G21" t="s">
        <v>61</v>
      </c>
      <c r="H21" t="s">
        <v>61</v>
      </c>
    </row>
    <row r="22" spans="1:8" x14ac:dyDescent="0.25">
      <c r="A22" t="s">
        <v>68</v>
      </c>
      <c r="B22" t="s">
        <v>69</v>
      </c>
      <c r="C22">
        <v>28</v>
      </c>
      <c r="E22">
        <v>6</v>
      </c>
      <c r="F22">
        <v>8</v>
      </c>
    </row>
    <row r="23" spans="1:8" x14ac:dyDescent="0.25">
      <c r="A23" t="s">
        <v>70</v>
      </c>
      <c r="B23" t="s">
        <v>71</v>
      </c>
      <c r="C23">
        <v>28</v>
      </c>
      <c r="E23">
        <v>8</v>
      </c>
      <c r="F23">
        <v>10</v>
      </c>
    </row>
    <row r="24" spans="1:8" x14ac:dyDescent="0.25">
      <c r="A24" t="s">
        <v>72</v>
      </c>
      <c r="B24" t="s">
        <v>73</v>
      </c>
      <c r="C24">
        <v>28</v>
      </c>
      <c r="E24">
        <v>9</v>
      </c>
      <c r="F24">
        <v>12</v>
      </c>
    </row>
    <row r="25" spans="1:8" x14ac:dyDescent="0.25">
      <c r="A25" t="s">
        <v>74</v>
      </c>
      <c r="B25" t="s">
        <v>75</v>
      </c>
      <c r="C25">
        <v>28</v>
      </c>
      <c r="E25">
        <v>12</v>
      </c>
      <c r="F25">
        <v>16</v>
      </c>
    </row>
    <row r="26" spans="1:8" x14ac:dyDescent="0.25">
      <c r="A26" t="s">
        <v>76</v>
      </c>
      <c r="B26" t="s">
        <v>77</v>
      </c>
      <c r="C26">
        <v>28</v>
      </c>
      <c r="E26">
        <v>15</v>
      </c>
      <c r="F26">
        <v>20</v>
      </c>
    </row>
    <row r="27" spans="1:8" x14ac:dyDescent="0.25">
      <c r="A27" t="s">
        <v>81</v>
      </c>
    </row>
    <row r="30" spans="1:8" x14ac:dyDescent="0.25">
      <c r="A30" t="s">
        <v>26</v>
      </c>
    </row>
    <row r="31" spans="1:8" x14ac:dyDescent="0.25">
      <c r="A31" t="s">
        <v>27</v>
      </c>
    </row>
    <row r="33" spans="1:1" x14ac:dyDescent="0.25">
      <c r="A33" t="s">
        <v>91</v>
      </c>
    </row>
    <row r="34" spans="1:1" x14ac:dyDescent="0.25">
      <c r="A34" t="s">
        <v>92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4" sqref="G14"/>
    </sheetView>
  </sheetViews>
  <sheetFormatPr defaultRowHeight="15"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F706386B60E542A3A2724E516770BD" ma:contentTypeVersion="1" ma:contentTypeDescription="Create a new document." ma:contentTypeScope="" ma:versionID="9a1be1a18391fb95ae0cdd456560c3ed">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8DE81C2-E13A-42B8-BBF5-D71A3AAC69BB}"/>
</file>

<file path=customXml/itemProps2.xml><?xml version="1.0" encoding="utf-8"?>
<ds:datastoreItem xmlns:ds="http://schemas.openxmlformats.org/officeDocument/2006/customXml" ds:itemID="{24BE2239-820B-4213-98D9-4CFAC5802412}"/>
</file>

<file path=customXml/itemProps3.xml><?xml version="1.0" encoding="utf-8"?>
<ds:datastoreItem xmlns:ds="http://schemas.openxmlformats.org/officeDocument/2006/customXml" ds:itemID="{DC22A9E2-6471-40A6-9086-A1BD1CED00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Sheet1</vt:lpstr>
      <vt:lpstr>Sheet2</vt:lpstr>
      <vt:lpstr>Sheet3</vt:lpstr>
      <vt:lpstr>Keuze</vt:lpstr>
      <vt:lpstr>Product</vt:lpstr>
      <vt:lpstr>ProductAlles</vt:lpstr>
      <vt:lpstr>Type</vt:lpstr>
    </vt:vector>
  </TitlesOfParts>
  <Company>VITO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Zwijzen Corneel</dc:creator>
  <cp:lastModifiedBy>Zwijzen Corneel</cp:lastModifiedBy>
  <cp:lastPrinted>2016-09-02T13:03:52Z</cp:lastPrinted>
  <dcterms:created xsi:type="dcterms:W3CDTF">2016-06-02T09:27:02Z</dcterms:created>
  <dcterms:modified xsi:type="dcterms:W3CDTF">2016-09-02T13:36:30Z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0x010100E6F706386B60E542A3A2724E516770BD</vt:lpwstr>
  </property>
</Properties>
</file>